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user\Desktop\ახალი ტენდერები\RfQ-Furniture for SME Businesses\"/>
    </mc:Choice>
  </mc:AlternateContent>
  <xr:revisionPtr revIDLastSave="0" documentId="13_ncr:1_{AD1C1033-B317-4852-B9AE-F3C674AA582C}" xr6:coauthVersionLast="47" xr6:coauthVersionMax="47" xr10:uidLastSave="{00000000-0000-0000-0000-000000000000}"/>
  <bookViews>
    <workbookView xWindow="-120" yWindow="-120" windowWidth="20730" windowHeight="11160" activeTab="1" xr2:uid="{00000000-000D-0000-FFFF-FFFF00000000}"/>
  </bookViews>
  <sheets>
    <sheet name="Annex A.1 Technical Bid" sheetId="1" r:id="rId1"/>
    <sheet name="Annex A.2 Financial Bid" sheetId="3" r:id="rId2"/>
  </sheets>
  <definedNames>
    <definedName name="_xlnm._FilterDatabase" localSheetId="0" hidden="1">'Annex A.1 Technical Bid'!$C$3:$E$26</definedName>
    <definedName name="_xlnm.Print_Area" localSheetId="0">'Annex A.1 Technical Bid'!$A$1:$I$26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4" i="3" l="1"/>
  <c r="C21" i="3" l="1"/>
</calcChain>
</file>

<file path=xl/sharedStrings.xml><?xml version="1.0" encoding="utf-8"?>
<sst xmlns="http://schemas.openxmlformats.org/spreadsheetml/2006/main" count="130" uniqueCount="88">
  <si>
    <t>DRC to complete</t>
  </si>
  <si>
    <t>#</t>
  </si>
  <si>
    <t>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interested companies are requested to indicate the precise specifications on the equipment required. The information received will be verified.</t>
  </si>
  <si>
    <t>Line item    მოთხოვნილი ნივთი</t>
  </si>
  <si>
    <t>Line item offered (refer to attached proposal if needed)შემოთვაზებული  ნივთი</t>
  </si>
  <si>
    <t>Quantity offered/ შემოთავაზებული რაოდენობა</t>
  </si>
  <si>
    <t>Quantity required მოთხოვნილი რაოდენობა</t>
  </si>
  <si>
    <t>Location/ დანიშნულების ადგილი</t>
  </si>
  <si>
    <t>Specification / მოთხოვნილი სპეციფიკაცია</t>
  </si>
  <si>
    <t>Destination (if applicable):დანიშნულების ადგილი</t>
  </si>
  <si>
    <t>Currency of Tender: ვალუტა</t>
  </si>
  <si>
    <t>Completion time offered (days after contract signature):შეკვეთის შესრულების  ვადები შესყიდვის ორდერზე ხელმოწერის შემდგომ</t>
  </si>
  <si>
    <t>Destination offered (if applicable): ტრანსპორტირების ადგილი</t>
  </si>
  <si>
    <t>Currency of Bid:შემოთავაზების ვალუტა.</t>
  </si>
  <si>
    <t>Company Name: კომპანიის  სახელწოდება</t>
  </si>
  <si>
    <t>Signed by a duly authorized company representative: უფლებამოსილი პირის ხელმოწერა</t>
  </si>
  <si>
    <t>Title:თანამდებობა</t>
  </si>
  <si>
    <t>Date: თარიღი</t>
  </si>
  <si>
    <t>Stamp of company: კომპანიის  ბეჭედი</t>
  </si>
  <si>
    <t>Bidder to complete/ ინფორმაცია  პოტენციური მომწოდებლისგან.</t>
  </si>
  <si>
    <t>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გაითვალისწინეთ ტრანსპორტირების ხარჯი მიტანის ადგილამდე                                                                                                                                                                                        3. მოგვაწოდონ ინფორმაცია საგარანტიო ვადებზე                                                                                                                                                             The interested companies are required to:
1. Indicate the prices, including VAT                                                                                                                                                                                                            2. Include the shipping cost to the destination 
3. Provide information on the warranty period</t>
  </si>
  <si>
    <t>Line Item/მოთხოვნილი ნივთი</t>
  </si>
  <si>
    <t xml:space="preserve">Quantity required/მოთხოვნილი რაოდენობა </t>
  </si>
  <si>
    <t>Location/ დანიშნულების  ადგილი</t>
  </si>
  <si>
    <t>Max. completion time required (days after contract signature): მოწოდების  სასურველი ვადები, შესყიდვის ორდერის ხელმოწერის შემდგომ</t>
  </si>
  <si>
    <t>Bid validity period offfered:შემოთავაზების მოქმედების  ვადა.</t>
  </si>
  <si>
    <t>Minimum bid validity period required: სატენდერო წინადადების მოთხოვნილი,  მოქმედების  ვადა</t>
  </si>
  <si>
    <t>Bid validity period offfered:შემოთავაზების  მოქმედების  ვადა.</t>
  </si>
  <si>
    <t xml:space="preserve">ნივთების  რაოდენობა </t>
  </si>
  <si>
    <t>Any other costs  
(please specify) სხვა სახის    ხარჯი(დააკონკრეტეთ)</t>
  </si>
  <si>
    <t>Bidder to complete- ავსებს  მომწოდებელი</t>
  </si>
  <si>
    <t>Annex A.2 
Financial Bid / ფინანსური  შემოთავაზება</t>
  </si>
  <si>
    <t>DRC to complete-ლდს მოთხოვნა</t>
  </si>
  <si>
    <t>Destination (if applicable):  დანიშნულების  ადგილი.</t>
  </si>
  <si>
    <t xml:space="preserve">Specification/მოთხოვნილი მახასიათებლები  </t>
  </si>
  <si>
    <t>Line item offered/შემოთავაზებული ნივთი( მიუთითეთ  დეტალური ინფორმაცია-მახასიათებელი, ბრენდი, საგარანტიო ვადები  და ა.შ)</t>
  </si>
  <si>
    <t>Country of Origin/მწარმოებელი  ქვეყანა</t>
  </si>
  <si>
    <t xml:space="preserve">Quantity offered/შემოთავაზებული რაოდენობა </t>
  </si>
  <si>
    <t>Bidder to complete/ავსებს  მომწოდებელი</t>
  </si>
  <si>
    <t>Annex A.1 Technical Bid / ტექნიკური  შემოთავაზება</t>
  </si>
  <si>
    <t>Completion time offered (days after contract signature):შეკვეთის შესრულების  ვადები შესყიდვის ორდერზე ხელმოწერის შემდგომ.</t>
  </si>
  <si>
    <t>Bidder to complete/მომწოდებელი ავსებს</t>
  </si>
  <si>
    <t>Destination offered (if applicable):შემოთავაზებული ტრანსპორტირების ადგილი</t>
  </si>
  <si>
    <t>Required time of completion (days after contract signature):სასურველი, მოწოდების ვადები, შესყიდვის ორდერზე ხელმოწერის შემდგომ.</t>
  </si>
  <si>
    <t>Minimum bid validity period required:შემოთავაზების მოქმედების ვადა.</t>
  </si>
  <si>
    <t>Contact Person:საკონტაქტო პირი</t>
  </si>
  <si>
    <t>Signed by a duly authorized company representative:უფელბამოსილი პირის ხელმოწერა</t>
  </si>
  <si>
    <t xml:space="preserve">Stamp of company : კომპანიის  ბეჭედი </t>
  </si>
  <si>
    <t>Phone number:ტელ. ნომერი</t>
  </si>
  <si>
    <t>Address:მისამართი</t>
  </si>
  <si>
    <t>Email Address:ელ.ფოსტის მისამართი</t>
  </si>
  <si>
    <t xml:space="preserve">Print Name:სახელი და გვარი  </t>
  </si>
  <si>
    <t xml:space="preserve">Print Name: სახელი  და გვარი  </t>
  </si>
  <si>
    <t>Sub-totaლ/ ჯამური ფასი დღგ-ს  ჩათვლით</t>
  </si>
  <si>
    <t xml:space="preserve">Total Price/ ჯამური  ფასი </t>
  </si>
  <si>
    <t>60 Days/60 დღე</t>
  </si>
  <si>
    <t>Zugdidi/ზუგდიდი</t>
  </si>
  <si>
    <t xml:space="preserve">30 Days/30 დღე </t>
  </si>
  <si>
    <t>Total Price in GEL   Including VAT/ ჯამური ფასი ლარში   დღგ-ს ჩათვლით</t>
  </si>
  <si>
    <t>Unit Price  in GEL  Including VAT/ერთეულის ფასი ლარში  დღგ-ს ჩათვლით</t>
  </si>
  <si>
    <t>GEL/ლარი</t>
  </si>
  <si>
    <t>30 Days/30 დღე</t>
  </si>
  <si>
    <t xml:space="preserve">Wardrobe/ტანსაცმლის კარადა ანტრესოლით </t>
  </si>
  <si>
    <t>Dimensions: Height 250 cm (including  mezzanine-50cm); Width-200 cm, depth-50 cm, on slashes, with the rolling compartment door/სიმაღლე 250 სმ (ანტრესოლის ჩათვლით-50 სმ სიმაღლე); სიგანე-200 სმ, სიღრმე-50 სმ, სალიასკებზე, მოძრავი კუპე-კარით ((ფერი-ანტიკ ბეიაზი ან კრისტალი)</t>
  </si>
  <si>
    <t xml:space="preserve">Bad including matrass/საწოლი მატრასით </t>
  </si>
  <si>
    <t>Dimensions: Width -160 cm, length -200 cm, height-standard/ სიგანე-160 სმ, სიგრძე-200 სმ, სიმაღლე-სტანდარტული (ფერი-ანტიკ ბეიაზი ან კრისტალი)</t>
  </si>
  <si>
    <t>Bad including matrass (90X190)/საწოლი მატრასით</t>
  </si>
  <si>
    <t>Dimensions: Width -90 cm, length -190 cm, height-standard/სიგანე-90 სმ, სიგრძე-190 სმ, სიმაღლე-სტანდარტული(ფერი-ანტიკ ბეიაზი ან კრისტალი)</t>
  </si>
  <si>
    <t xml:space="preserve">Commode (100X98)/კომოდი უჯრებით </t>
  </si>
  <si>
    <t>Dimensions: Height -98 cm, width -100 cm; სიმაღლე-98 სმ, სიგანე-100 სმ; 5 უჯრით (20 სმ)-(ფერი-ანტიკ ბეიაზი ან კრისტალი)</t>
  </si>
  <si>
    <t>Office Chair/გორგოლაჭებიანი საოფისე სკამი</t>
  </si>
  <si>
    <t>Wheelchair, adjustable height, color: black, sitting height: 43-53 cm; Backrest height: 52, Backrest width: 46 cm, Total height: 90-100 cm, Seat width: 48 cm, Seat depth: 46 cm, Seat thickness: 3.5/სავარძელი გორგოლაჭიანი ფეხით, რეგულირებადი სიმაღლით, ფერი: შავი, დასაჯდომის სიმაღლე: 43-53 სმ; საზურგის სიმაღლე: 52, საზურგის სიგანე: 46 სმ, საერთო სიმაღლე: 90-100 სმ, დასაჯდომის სიგანე: 48 სმ, დასაჯდომის სიღრმე: 46 სმ, დასაჯდომის სისქე: 3.5</t>
  </si>
  <si>
    <t xml:space="preserve">Office Table/საოფისე მაგიდა </t>
  </si>
  <si>
    <t>Office chair/საოფისე სკამი დაფით, ნაჭრის ზედაპირით</t>
  </si>
  <si>
    <t>Commode/ტუმბო</t>
  </si>
  <si>
    <t>Closet for storing tools/კარადა ხელსაწყოების განსათავსებლად</t>
  </si>
  <si>
    <t>Height-110 cm, width-100 cm, depth-50 cm. 3 sections, 12 drawers on the right and left (15, 20, and 30 cm; 3 open drawers in the middle - 35 and 30 cm -), lower drawers with lock and key on both sides. Color-antique beige or crystal/სიმაღლე-110 სმ, სიგანე-100 სმ, სიღმე-50 სმ. 3 განყოფილებიანი, მარჯვენა და მარცხენა მხარეს 12 უჯრით (15, 20 და 30 სმი-იანი; შუაში 3 ღია უჯრით-35 და 30 სმ-იანი-), ქვედა უჯრები ორივე მხარეს საკეტით და გასაღებით. ფერი-ანტიკ ბეიაზი ან კრისტალი</t>
  </si>
  <si>
    <t>Cabinet with drawers/კარადა უჯრებიანი</t>
  </si>
  <si>
    <t>Height-110 cm, width-70 cm, depth-45 cm. Foot height -10 cm, 2 sections, 8 drawers, top 2 drawers with socket and key, color-antique beige or crystalსიმაღლე-110 სმ, სიგანე-70 სმ, სიღმე-45 სმ. ფეხის სიმაღლე-10 სმ, 2 განყოფილებიანი, 8 უჯრით, ზედა 2 უჯრა სეკეტით და გასაღებით,  ფერი-ანტიკ ბეიაზი ან კრისტალი</t>
  </si>
  <si>
    <t>Oni/ონი</t>
  </si>
  <si>
    <t>Kutaisi/ქუთაისი</t>
  </si>
  <si>
    <t>Tbilisi/თბილისი</t>
  </si>
  <si>
    <t>Oni, Kutaisi, Tbilisi, Zugdidi/ონი, ქუთაისი, თბილისი, ზუგდიდი</t>
  </si>
  <si>
    <t xml:space="preserve">140x69x75 cm, laminated surface and leg, top thickness: 3.00 cm .; Color: cherry size / anthracite/140x69x75სმ,  მერქანბურბუშელოვანი ლამინირებული ფილა,; ფეხი: მერქანბურბუშელოვანი ლამინირებული ფილა,; ტოპის სისქე: 3.00 სმ.; ფერი: ალუბალი ზომა/ანტრაციტი: 140x69x75სმ </t>
  </si>
  <si>
    <t>The total size of the chair is 80X53X61 cm. Seating width -47 cm; Depth -43 cm; width -49 cm, height -36 cm; Metal frame, with four non-wheeled legs; The legs of the chair end with the protective soles of the plastic floor. Color: black/ სკამის საერთო ზომა 80X53X61სმ.;  დასაჯდომის სიგანე-47სმ,; სიღრმე-43სმ.; ზურგის სიგანე-49სმ, სიმაღლე-36სმ.; მეტალის  კარკასი, ოთხი არაგორგოლაჭიანი ფეხით.;  სკამის ფეხები ბოლოვდება პლასტმასის იატაკის დამცავი ძირებით. ფერი:შავი</t>
  </si>
  <si>
    <t>40 (სიგანე) x47 (სიღრმე) x60 cm (სიმაღლე), cm, 3 drawers, STANDARD, on wheels; Color: cherry / anthracite40x47x60სმ., 3 უჯრიანი, STANDARD, გორგოლაჭზე; ფერი: ალუბალი/ანტრაციტი</t>
  </si>
  <si>
    <t>PR_00158933</t>
  </si>
  <si>
    <r>
      <t>reference n</t>
    </r>
    <r>
      <rPr>
        <b/>
        <sz val="10"/>
        <rFont val="Calibri"/>
        <family val="2"/>
        <charset val="204"/>
        <scheme val="minor"/>
      </rPr>
      <t>umber:</t>
    </r>
    <r>
      <rPr>
        <b/>
        <sz val="10"/>
        <color theme="1"/>
        <rFont val="Calibri"/>
        <family val="2"/>
        <scheme val="minor"/>
      </rPr>
      <t xml:space="preserve"> PR_00158933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</si>
</sst>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GEL]"/>
  </numFmts>
  <fonts count="18"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b/>
      <sz val="14"/>
      <color theme="1"/>
      <name val="Calibri"/>
      <family val="2"/>
      <scheme val="minor"/>
    </font>
    <font>
      <b/>
      <i/>
      <sz val="14"/>
      <color theme="1"/>
      <name val="Calibri"/>
      <family val="2"/>
    </font>
    <font>
      <b/>
      <sz val="14"/>
      <color theme="1"/>
      <name val="Calibri"/>
      <family val="2"/>
    </font>
    <font>
      <sz val="14"/>
      <color theme="1"/>
      <name val="Calibri"/>
      <family val="2"/>
    </font>
    <font>
      <sz val="12"/>
      <color theme="1"/>
      <name val="Calibri"/>
      <family val="2"/>
    </font>
    <font>
      <b/>
      <sz val="10"/>
      <color theme="1"/>
      <name val="Calibri"/>
      <family val="2"/>
      <charset val="204"/>
    </font>
    <font>
      <b/>
      <sz val="10"/>
      <name val="Calibri"/>
      <family val="2"/>
      <charset val="204"/>
      <scheme val="minor"/>
    </font>
    <font>
      <b/>
      <sz val="11"/>
      <color theme="1"/>
      <name val="Calibri"/>
      <family val="2"/>
      <charset val="204"/>
      <scheme val="minor"/>
    </font>
    <font>
      <sz val="10"/>
      <name val="Calibri"/>
      <family val="2"/>
      <charset val="204"/>
      <scheme val="minor"/>
    </font>
    <font>
      <sz val="1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top style="thin">
        <color auto="1"/>
      </top>
      <bottom/>
      <diagonal/>
    </border>
  </borders>
  <cellStyleXfs count="1">
    <xf numFmtId="0" fontId="0" fillId="0" borderId="0"/>
  </cellStyleXfs>
  <cellXfs count="142">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5" fillId="2" borderId="6" xfId="0" applyFont="1" applyFill="1" applyBorder="1" applyAlignment="1">
      <alignment horizontal="right"/>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18" xfId="0" applyFont="1" applyFill="1" applyBorder="1" applyAlignment="1">
      <alignment horizontal="right"/>
    </xf>
    <xf numFmtId="0" fontId="2" fillId="2" borderId="23" xfId="0" applyFont="1" applyFill="1" applyBorder="1" applyAlignment="1">
      <alignment vertical="center" wrapTex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5" fillId="0" borderId="28" xfId="0" applyFont="1" applyBorder="1" applyAlignment="1">
      <alignment horizontal="center" vertical="center" wrapText="1"/>
    </xf>
    <xf numFmtId="2" fontId="1" fillId="0" borderId="13" xfId="0" applyNumberFormat="1" applyFont="1" applyBorder="1" applyAlignment="1">
      <alignment horizontal="right" vertical="center" wrapText="1"/>
    </xf>
    <xf numFmtId="2" fontId="4" fillId="2" borderId="27" xfId="0" applyNumberFormat="1" applyFont="1" applyFill="1" applyBorder="1"/>
    <xf numFmtId="2" fontId="4" fillId="2" borderId="19" xfId="0" applyNumberFormat="1" applyFont="1" applyFill="1" applyBorder="1"/>
    <xf numFmtId="2" fontId="4" fillId="2" borderId="34" xfId="0" applyNumberFormat="1" applyFont="1" applyFill="1" applyBorder="1"/>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7" fillId="2" borderId="0" xfId="0" applyFont="1" applyFill="1"/>
    <xf numFmtId="0" fontId="7" fillId="4" borderId="0" xfId="0" applyFont="1" applyFill="1"/>
    <xf numFmtId="0" fontId="8" fillId="0" borderId="28" xfId="0" applyFont="1" applyBorder="1" applyAlignment="1">
      <alignment horizontal="center" vertical="center" wrapText="1"/>
    </xf>
    <xf numFmtId="0" fontId="9" fillId="3" borderId="1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0" fillId="2" borderId="23" xfId="0" applyFont="1" applyFill="1" applyBorder="1" applyAlignment="1">
      <alignment vertical="center" wrapText="1"/>
    </xf>
    <xf numFmtId="0" fontId="10" fillId="2" borderId="12" xfId="0" applyFont="1" applyFill="1" applyBorder="1" applyAlignment="1">
      <alignment vertical="center" wrapText="1"/>
    </xf>
    <xf numFmtId="0" fontId="11" fillId="0" borderId="2" xfId="0" applyFont="1" applyBorder="1" applyAlignment="1">
      <alignment horizontal="left" vertical="center" wrapText="1"/>
    </xf>
    <xf numFmtId="0" fontId="10" fillId="2" borderId="1" xfId="0" applyFont="1" applyFill="1" applyBorder="1" applyAlignment="1">
      <alignment vertical="center" wrapText="1"/>
    </xf>
    <xf numFmtId="0" fontId="11" fillId="0" borderId="19" xfId="0" applyFont="1" applyBorder="1" applyAlignment="1">
      <alignment vertical="center" wrapText="1"/>
    </xf>
    <xf numFmtId="0" fontId="10" fillId="2" borderId="14" xfId="0" applyFont="1" applyFill="1" applyBorder="1" applyAlignment="1">
      <alignment vertical="center" wrapText="1"/>
    </xf>
    <xf numFmtId="0" fontId="4" fillId="0" borderId="1" xfId="0" applyFont="1" applyFill="1" applyBorder="1" applyAlignment="1" applyProtection="1">
      <alignment horizontal="left" vertical="center" wrapText="1"/>
    </xf>
    <xf numFmtId="0" fontId="12" fillId="0" borderId="1"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0" xfId="0" applyFont="1" applyBorder="1" applyAlignment="1">
      <alignment horizontal="left" vertical="top" wrapText="1"/>
    </xf>
    <xf numFmtId="0" fontId="10" fillId="0" borderId="32" xfId="0" applyFont="1" applyBorder="1" applyAlignment="1">
      <alignment horizontal="left" vertical="top" wrapText="1"/>
    </xf>
    <xf numFmtId="0" fontId="9" fillId="3"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 fillId="0" borderId="3" xfId="0" applyFont="1" applyBorder="1" applyAlignment="1">
      <alignment horizontal="left" vertical="center" wrapText="1"/>
    </xf>
    <xf numFmtId="0" fontId="2" fillId="0" borderId="0" xfId="0" applyFont="1" applyBorder="1" applyAlignment="1">
      <alignment horizontal="left" vertical="top" wrapText="1"/>
    </xf>
    <xf numFmtId="0" fontId="2" fillId="0" borderId="32" xfId="0" applyFont="1" applyBorder="1" applyAlignment="1">
      <alignment horizontal="left" vertical="top" wrapText="1"/>
    </xf>
    <xf numFmtId="0" fontId="3" fillId="3"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Border="1" applyAlignment="1">
      <alignment horizontal="right" vertical="center" wrapText="1"/>
    </xf>
    <xf numFmtId="0" fontId="1" fillId="0" borderId="37" xfId="0" applyFont="1" applyBorder="1" applyAlignment="1">
      <alignment horizontal="left" vertical="center" wrapText="1"/>
    </xf>
    <xf numFmtId="0" fontId="2"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 fillId="0" borderId="2" xfId="0" applyFont="1" applyBorder="1" applyAlignment="1">
      <alignment horizontal="left" vertical="center" wrapText="1"/>
    </xf>
    <xf numFmtId="0" fontId="13" fillId="0" borderId="13"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35"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1" fillId="0" borderId="2" xfId="0" applyFont="1" applyBorder="1" applyAlignment="1">
      <alignment horizontal="left" vertical="center" wrapText="1"/>
    </xf>
    <xf numFmtId="0" fontId="11" fillId="0" borderId="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left" vertical="center" wrapText="1"/>
    </xf>
    <xf numFmtId="0" fontId="4" fillId="4" borderId="1" xfId="0" applyFont="1" applyFill="1" applyBorder="1" applyAlignment="1">
      <alignment vertical="center" wrapText="1"/>
    </xf>
    <xf numFmtId="164" fontId="4" fillId="4" borderId="1" xfId="0" applyNumberFormat="1" applyFont="1" applyFill="1" applyBorder="1" applyAlignment="1">
      <alignment horizontal="left"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left" vertical="center" wrapText="1"/>
    </xf>
    <xf numFmtId="0" fontId="17" fillId="0" borderId="1" xfId="0" applyFont="1" applyBorder="1" applyAlignment="1">
      <alignment horizontal="left" vertical="center"/>
    </xf>
    <xf numFmtId="0" fontId="0" fillId="0" borderId="1" xfId="0" applyBorder="1" applyAlignment="1">
      <alignment horizontal="center" vertical="center" wrapText="1"/>
    </xf>
    <xf numFmtId="0" fontId="17" fillId="0" borderId="1" xfId="0" applyFont="1" applyBorder="1" applyAlignment="1">
      <alignment horizontal="left" vertical="center" wrapText="1"/>
    </xf>
    <xf numFmtId="0" fontId="10" fillId="0" borderId="29" xfId="0"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0" fillId="0" borderId="30" xfId="0" applyFont="1" applyBorder="1" applyAlignment="1">
      <alignment horizontal="left" vertical="top" wrapText="1"/>
    </xf>
    <xf numFmtId="0" fontId="10" fillId="0" borderId="0" xfId="0" applyFont="1" applyBorder="1" applyAlignment="1">
      <alignment horizontal="left" vertical="top" wrapText="1"/>
    </xf>
    <xf numFmtId="0" fontId="10" fillId="0" borderId="26"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11" fillId="0" borderId="16"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9" xfId="0" applyFont="1" applyBorder="1" applyAlignment="1">
      <alignment horizontal="center" vertical="center" wrapText="1"/>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10" fillId="2" borderId="2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0" fillId="2" borderId="12" xfId="0" applyFont="1" applyFill="1" applyBorder="1" applyAlignment="1">
      <alignment vertical="center" wrapText="1"/>
    </xf>
    <xf numFmtId="0" fontId="10" fillId="2" borderId="1" xfId="0" applyFont="1" applyFill="1" applyBorder="1" applyAlignment="1">
      <alignment vertical="center" wrapText="1"/>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12" fillId="0" borderId="16" xfId="0" applyFont="1" applyBorder="1" applyAlignment="1">
      <alignment horizontal="left" vertical="center" wrapText="1"/>
    </xf>
    <xf numFmtId="0" fontId="12" fillId="0" borderId="2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2" fillId="0" borderId="29"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left" vertical="top" wrapText="1"/>
    </xf>
    <xf numFmtId="0" fontId="2" fillId="0" borderId="0" xfId="0" applyFont="1" applyBorder="1" applyAlignment="1">
      <alignment horizontal="left" vertical="top" wrapText="1"/>
    </xf>
    <xf numFmtId="0" fontId="2" fillId="0" borderId="26"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1" fillId="0" borderId="19" xfId="0" applyFont="1" applyBorder="1" applyAlignment="1">
      <alignment horizontal="left" vertical="center" wrapText="1"/>
    </xf>
    <xf numFmtId="0" fontId="1" fillId="0" borderId="16"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355600</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zoomScale="85" zoomScaleNormal="85" zoomScaleSheetLayoutView="120" zoomScalePageLayoutView="90" workbookViewId="0">
      <selection activeCell="C1" sqref="C1:H1"/>
    </sheetView>
  </sheetViews>
  <sheetFormatPr defaultColWidth="8.85546875" defaultRowHeight="12.75" x14ac:dyDescent="0.2"/>
  <cols>
    <col min="1" max="1" width="8.85546875" style="1"/>
    <col min="2" max="2" width="35.5703125" style="1" customWidth="1"/>
    <col min="3" max="3" width="65" style="1" customWidth="1"/>
    <col min="4" max="4" width="24.28515625" style="1" customWidth="1"/>
    <col min="5" max="5" width="23.7109375" style="1" customWidth="1"/>
    <col min="6" max="6" width="28.7109375" style="1" customWidth="1"/>
    <col min="7" max="7" width="38.42578125" style="1" customWidth="1"/>
    <col min="8" max="8" width="27.28515625" style="1" customWidth="1"/>
    <col min="9" max="9" width="23.85546875" style="1" customWidth="1"/>
    <col min="10" max="16384" width="8.85546875" style="1"/>
  </cols>
  <sheetData>
    <row r="1" spans="1:9" ht="54" customHeight="1" thickBot="1" x14ac:dyDescent="0.35">
      <c r="A1" s="21"/>
      <c r="B1" s="22"/>
      <c r="C1" s="91" t="s">
        <v>86</v>
      </c>
      <c r="D1" s="91"/>
      <c r="E1" s="91"/>
      <c r="F1" s="91"/>
      <c r="G1" s="91"/>
      <c r="H1" s="92"/>
      <c r="I1" s="23" t="s">
        <v>39</v>
      </c>
    </row>
    <row r="2" spans="1:9" ht="18.75" x14ac:dyDescent="0.2">
      <c r="A2" s="107" t="s">
        <v>0</v>
      </c>
      <c r="B2" s="108"/>
      <c r="C2" s="108"/>
      <c r="D2" s="109"/>
      <c r="E2" s="43"/>
      <c r="F2" s="24"/>
      <c r="G2" s="97" t="s">
        <v>38</v>
      </c>
      <c r="H2" s="98"/>
      <c r="I2" s="99"/>
    </row>
    <row r="3" spans="1:9" ht="72.599999999999994" customHeight="1" x14ac:dyDescent="0.2">
      <c r="A3" s="25" t="s">
        <v>1</v>
      </c>
      <c r="B3" s="26" t="s">
        <v>21</v>
      </c>
      <c r="C3" s="26" t="s">
        <v>34</v>
      </c>
      <c r="D3" s="27" t="s">
        <v>22</v>
      </c>
      <c r="E3" s="44" t="s">
        <v>23</v>
      </c>
      <c r="F3" s="93" t="s">
        <v>35</v>
      </c>
      <c r="G3" s="94"/>
      <c r="H3" s="26" t="s">
        <v>36</v>
      </c>
      <c r="I3" s="27" t="s">
        <v>37</v>
      </c>
    </row>
    <row r="4" spans="1:9" ht="51" x14ac:dyDescent="0.2">
      <c r="A4" s="55">
        <v>1</v>
      </c>
      <c r="B4" s="69" t="s">
        <v>62</v>
      </c>
      <c r="C4" s="70" t="s">
        <v>63</v>
      </c>
      <c r="D4" s="71">
        <v>2</v>
      </c>
      <c r="E4" s="56" t="s">
        <v>79</v>
      </c>
      <c r="F4" s="95"/>
      <c r="G4" s="96"/>
      <c r="H4" s="28"/>
      <c r="I4" s="29"/>
    </row>
    <row r="5" spans="1:9" ht="38.25" x14ac:dyDescent="0.2">
      <c r="A5" s="55">
        <v>2</v>
      </c>
      <c r="B5" s="69" t="s">
        <v>64</v>
      </c>
      <c r="C5" s="70" t="s">
        <v>65</v>
      </c>
      <c r="D5" s="71">
        <v>2</v>
      </c>
      <c r="E5" s="68" t="s">
        <v>79</v>
      </c>
      <c r="F5" s="95"/>
      <c r="G5" s="96"/>
      <c r="H5" s="28"/>
      <c r="I5" s="29"/>
    </row>
    <row r="6" spans="1:9" ht="38.25" x14ac:dyDescent="0.2">
      <c r="A6" s="60">
        <v>3</v>
      </c>
      <c r="B6" s="69" t="s">
        <v>66</v>
      </c>
      <c r="C6" s="70" t="s">
        <v>67</v>
      </c>
      <c r="D6" s="71">
        <v>4</v>
      </c>
      <c r="E6" s="68" t="s">
        <v>79</v>
      </c>
      <c r="F6" s="65"/>
      <c r="G6" s="66"/>
      <c r="H6" s="28"/>
      <c r="I6" s="64"/>
    </row>
    <row r="7" spans="1:9" ht="25.5" x14ac:dyDescent="0.2">
      <c r="A7" s="55">
        <v>4</v>
      </c>
      <c r="B7" s="69" t="s">
        <v>68</v>
      </c>
      <c r="C7" s="70" t="s">
        <v>69</v>
      </c>
      <c r="D7" s="71">
        <v>2</v>
      </c>
      <c r="E7" s="68" t="s">
        <v>79</v>
      </c>
      <c r="F7" s="65"/>
      <c r="G7" s="66"/>
      <c r="H7" s="28"/>
      <c r="I7" s="64"/>
    </row>
    <row r="8" spans="1:9" ht="89.25" x14ac:dyDescent="0.2">
      <c r="A8" s="55">
        <v>5</v>
      </c>
      <c r="B8" s="72" t="s">
        <v>70</v>
      </c>
      <c r="C8" s="70" t="s">
        <v>71</v>
      </c>
      <c r="D8" s="71">
        <v>2</v>
      </c>
      <c r="E8" s="67" t="s">
        <v>80</v>
      </c>
      <c r="F8" s="65"/>
      <c r="G8" s="66"/>
      <c r="H8" s="28"/>
      <c r="I8" s="64"/>
    </row>
    <row r="9" spans="1:9" ht="63.75" x14ac:dyDescent="0.2">
      <c r="A9" s="60">
        <v>6</v>
      </c>
      <c r="B9" s="73" t="s">
        <v>72</v>
      </c>
      <c r="C9" s="70" t="s">
        <v>83</v>
      </c>
      <c r="D9" s="74">
        <v>2</v>
      </c>
      <c r="E9" s="67" t="s">
        <v>81</v>
      </c>
      <c r="F9" s="65"/>
      <c r="G9" s="66"/>
      <c r="H9" s="28"/>
      <c r="I9" s="64"/>
    </row>
    <row r="10" spans="1:9" ht="89.25" x14ac:dyDescent="0.2">
      <c r="A10" s="55">
        <v>7</v>
      </c>
      <c r="B10" s="75" t="s">
        <v>73</v>
      </c>
      <c r="C10" s="70" t="s">
        <v>84</v>
      </c>
      <c r="D10" s="74">
        <v>6</v>
      </c>
      <c r="E10" s="68" t="s">
        <v>81</v>
      </c>
      <c r="F10" s="65"/>
      <c r="G10" s="66"/>
      <c r="H10" s="28"/>
      <c r="I10" s="64"/>
    </row>
    <row r="11" spans="1:9" ht="38.25" x14ac:dyDescent="0.2">
      <c r="A11" s="55">
        <v>8</v>
      </c>
      <c r="B11" s="73" t="s">
        <v>74</v>
      </c>
      <c r="C11" s="70" t="s">
        <v>85</v>
      </c>
      <c r="D11" s="74">
        <v>2</v>
      </c>
      <c r="E11" s="68" t="s">
        <v>81</v>
      </c>
      <c r="F11" s="58"/>
      <c r="G11" s="59"/>
      <c r="H11" s="28"/>
      <c r="I11" s="28"/>
    </row>
    <row r="12" spans="1:9" ht="89.25" x14ac:dyDescent="0.2">
      <c r="A12" s="60">
        <v>9</v>
      </c>
      <c r="B12" s="75" t="s">
        <v>75</v>
      </c>
      <c r="C12" s="70" t="s">
        <v>76</v>
      </c>
      <c r="D12" s="74">
        <v>1</v>
      </c>
      <c r="E12" s="63" t="s">
        <v>56</v>
      </c>
      <c r="F12" s="61"/>
      <c r="G12" s="62"/>
      <c r="H12" s="28"/>
      <c r="I12" s="28"/>
    </row>
    <row r="13" spans="1:9" ht="63.75" x14ac:dyDescent="0.2">
      <c r="A13" s="55">
        <v>10</v>
      </c>
      <c r="B13" s="75" t="s">
        <v>77</v>
      </c>
      <c r="C13" s="70" t="s">
        <v>78</v>
      </c>
      <c r="D13" s="74">
        <v>1</v>
      </c>
      <c r="E13" s="68" t="s">
        <v>56</v>
      </c>
      <c r="F13" s="58"/>
      <c r="G13" s="59"/>
      <c r="H13" s="28"/>
      <c r="I13" s="28"/>
    </row>
    <row r="14" spans="1:9" ht="19.5" thickBot="1" x14ac:dyDescent="0.25">
      <c r="A14" s="38"/>
      <c r="B14" s="37"/>
      <c r="C14" s="36"/>
      <c r="D14" s="39"/>
      <c r="E14" s="45"/>
      <c r="F14" s="95"/>
      <c r="G14" s="96"/>
      <c r="H14" s="28"/>
      <c r="I14" s="28"/>
    </row>
    <row r="15" spans="1:9" ht="18.75" x14ac:dyDescent="0.2">
      <c r="A15" s="100"/>
      <c r="B15" s="98"/>
      <c r="C15" s="98"/>
      <c r="D15" s="99"/>
      <c r="E15" s="43"/>
      <c r="F15" s="100" t="s">
        <v>41</v>
      </c>
      <c r="G15" s="98"/>
      <c r="H15" s="101"/>
      <c r="I15" s="102"/>
    </row>
    <row r="16" spans="1:9" ht="151.5" customHeight="1" x14ac:dyDescent="0.2">
      <c r="A16" s="103" t="s">
        <v>24</v>
      </c>
      <c r="B16" s="104"/>
      <c r="C16" s="19" t="s">
        <v>61</v>
      </c>
      <c r="D16" s="19"/>
      <c r="E16" s="40"/>
      <c r="F16" s="30" t="s">
        <v>40</v>
      </c>
      <c r="G16" s="88"/>
      <c r="H16" s="89"/>
      <c r="I16" s="90"/>
    </row>
    <row r="17" spans="1:9" ht="111.6" customHeight="1" x14ac:dyDescent="0.2">
      <c r="A17" s="103" t="s">
        <v>33</v>
      </c>
      <c r="B17" s="104"/>
      <c r="C17" s="19" t="s">
        <v>82</v>
      </c>
      <c r="D17" s="19"/>
      <c r="E17" s="40"/>
      <c r="F17" s="30" t="s">
        <v>42</v>
      </c>
      <c r="G17" s="88"/>
      <c r="H17" s="89"/>
      <c r="I17" s="90"/>
    </row>
    <row r="18" spans="1:9" ht="79.150000000000006" customHeight="1" thickBot="1" x14ac:dyDescent="0.25">
      <c r="A18" s="105" t="s">
        <v>26</v>
      </c>
      <c r="B18" s="106"/>
      <c r="C18" s="110" t="s">
        <v>55</v>
      </c>
      <c r="D18" s="111"/>
      <c r="E18" s="46"/>
      <c r="F18" s="30" t="s">
        <v>25</v>
      </c>
      <c r="G18" s="88"/>
      <c r="H18" s="89"/>
      <c r="I18" s="90"/>
    </row>
    <row r="19" spans="1:9" ht="58.15" customHeight="1" x14ac:dyDescent="0.2">
      <c r="A19" s="76" t="s">
        <v>2</v>
      </c>
      <c r="B19" s="77"/>
      <c r="C19" s="77"/>
      <c r="D19" s="78"/>
      <c r="E19" s="41"/>
      <c r="F19" s="31" t="s">
        <v>14</v>
      </c>
      <c r="G19" s="88"/>
      <c r="H19" s="89"/>
      <c r="I19" s="90"/>
    </row>
    <row r="20" spans="1:9" ht="56.25" x14ac:dyDescent="0.2">
      <c r="A20" s="79"/>
      <c r="B20" s="80"/>
      <c r="C20" s="80"/>
      <c r="D20" s="81"/>
      <c r="E20" s="41"/>
      <c r="F20" s="31" t="s">
        <v>45</v>
      </c>
      <c r="G20" s="88"/>
      <c r="H20" s="89"/>
      <c r="I20" s="90"/>
    </row>
    <row r="21" spans="1:9" ht="37.5" x14ac:dyDescent="0.2">
      <c r="A21" s="79"/>
      <c r="B21" s="80"/>
      <c r="C21" s="80"/>
      <c r="D21" s="81"/>
      <c r="E21" s="41"/>
      <c r="F21" s="31" t="s">
        <v>49</v>
      </c>
      <c r="G21" s="32"/>
      <c r="H21" s="33" t="s">
        <v>48</v>
      </c>
      <c r="I21" s="34"/>
    </row>
    <row r="22" spans="1:9" ht="56.25" x14ac:dyDescent="0.2">
      <c r="A22" s="79"/>
      <c r="B22" s="80"/>
      <c r="C22" s="80"/>
      <c r="D22" s="81"/>
      <c r="E22" s="41"/>
      <c r="F22" s="31" t="s">
        <v>50</v>
      </c>
      <c r="G22" s="32"/>
      <c r="H22" s="33" t="s">
        <v>17</v>
      </c>
      <c r="I22" s="34"/>
    </row>
    <row r="23" spans="1:9" ht="91.9" customHeight="1" x14ac:dyDescent="0.2">
      <c r="A23" s="79"/>
      <c r="B23" s="80"/>
      <c r="C23" s="80"/>
      <c r="D23" s="81"/>
      <c r="E23" s="41"/>
      <c r="F23" s="31" t="s">
        <v>46</v>
      </c>
      <c r="G23" s="88"/>
      <c r="H23" s="89"/>
      <c r="I23" s="90"/>
    </row>
    <row r="24" spans="1:9" ht="18.75" x14ac:dyDescent="0.2">
      <c r="A24" s="79"/>
      <c r="B24" s="80"/>
      <c r="C24" s="80"/>
      <c r="D24" s="81"/>
      <c r="E24" s="41"/>
      <c r="F24" s="31" t="s">
        <v>16</v>
      </c>
      <c r="G24" s="88"/>
      <c r="H24" s="89"/>
      <c r="I24" s="90"/>
    </row>
    <row r="25" spans="1:9" ht="37.5" x14ac:dyDescent="0.2">
      <c r="A25" s="79"/>
      <c r="B25" s="80"/>
      <c r="C25" s="80"/>
      <c r="D25" s="81"/>
      <c r="E25" s="41"/>
      <c r="F25" s="31" t="s">
        <v>51</v>
      </c>
      <c r="G25" s="88"/>
      <c r="H25" s="89"/>
      <c r="I25" s="90"/>
    </row>
    <row r="26" spans="1:9" ht="37.9" customHeight="1" thickBot="1" x14ac:dyDescent="0.25">
      <c r="A26" s="82"/>
      <c r="B26" s="83"/>
      <c r="C26" s="83"/>
      <c r="D26" s="84"/>
      <c r="E26" s="42"/>
      <c r="F26" s="35" t="s">
        <v>47</v>
      </c>
      <c r="G26" s="85"/>
      <c r="H26" s="86"/>
      <c r="I26" s="87"/>
    </row>
  </sheetData>
  <protectedRanges>
    <protectedRange sqref="C1 C18:E18 A19 G23:I26 I21:I22 G21:G22 G16:I20 D14:I14 F4:I13 E16:E17" name="Område1"/>
    <protectedRange sqref="B14" name="Område1_1"/>
    <protectedRange sqref="C14" name="Område1_5"/>
    <protectedRange sqref="E4:E13" name="Område1_1_2"/>
    <protectedRange sqref="C16:D17" name="Område1_1_6"/>
  </protectedRanges>
  <autoFilter ref="C3:E26" xr:uid="{00000000-0009-0000-0000-000000000000}"/>
  <mergeCells count="23">
    <mergeCell ref="A15:D15"/>
    <mergeCell ref="F15:I15"/>
    <mergeCell ref="A17:B17"/>
    <mergeCell ref="A18:B18"/>
    <mergeCell ref="A2:D2"/>
    <mergeCell ref="F14:G14"/>
    <mergeCell ref="A16:B16"/>
    <mergeCell ref="C18:D18"/>
    <mergeCell ref="C1:H1"/>
    <mergeCell ref="F3:G3"/>
    <mergeCell ref="F4:G4"/>
    <mergeCell ref="F5:G5"/>
    <mergeCell ref="G2:I2"/>
    <mergeCell ref="A19:D26"/>
    <mergeCell ref="G26:I26"/>
    <mergeCell ref="G16:I16"/>
    <mergeCell ref="G20:I20"/>
    <mergeCell ref="G23:I23"/>
    <mergeCell ref="G24:I24"/>
    <mergeCell ref="G25:I25"/>
    <mergeCell ref="G17:I17"/>
    <mergeCell ref="G18:I18"/>
    <mergeCell ref="G19:I19"/>
  </mergeCells>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8"/>
  <sheetViews>
    <sheetView tabSelected="1" topLeftCell="A10" zoomScaleNormal="100" zoomScaleSheetLayoutView="120" zoomScalePageLayoutView="90" workbookViewId="0">
      <selection activeCell="G12" sqref="G12"/>
    </sheetView>
  </sheetViews>
  <sheetFormatPr defaultColWidth="8.85546875" defaultRowHeight="12.75" x14ac:dyDescent="0.2"/>
  <cols>
    <col min="1" max="1" width="8.28515625" style="1" customWidth="1"/>
    <col min="2" max="2" width="29.7109375" style="1" customWidth="1"/>
    <col min="3" max="3" width="55.42578125" style="1" customWidth="1"/>
    <col min="4" max="4" width="15.28515625" style="1" bestFit="1" customWidth="1"/>
    <col min="5" max="5" width="16" style="1" customWidth="1"/>
    <col min="6" max="6" width="22.85546875" style="1" customWidth="1"/>
    <col min="7" max="7" width="21.42578125" style="1" customWidth="1"/>
    <col min="8" max="8" width="37.85546875" style="1" customWidth="1"/>
    <col min="9" max="9" width="16.7109375" style="1" customWidth="1"/>
    <col min="10" max="16384" width="8.85546875" style="1"/>
  </cols>
  <sheetData>
    <row r="1" spans="1:9" ht="51.6" customHeight="1" thickBot="1" x14ac:dyDescent="0.25">
      <c r="A1" s="3"/>
      <c r="B1" s="4"/>
      <c r="C1" s="129" t="s">
        <v>87</v>
      </c>
      <c r="D1" s="129"/>
      <c r="E1" s="129"/>
      <c r="F1" s="129"/>
      <c r="G1" s="129"/>
      <c r="H1" s="130"/>
      <c r="I1" s="13" t="s">
        <v>31</v>
      </c>
    </row>
    <row r="2" spans="1:9" x14ac:dyDescent="0.2">
      <c r="A2" s="131" t="s">
        <v>32</v>
      </c>
      <c r="B2" s="132"/>
      <c r="C2" s="132"/>
      <c r="D2" s="133"/>
      <c r="E2" s="50"/>
      <c r="F2" s="134" t="s">
        <v>30</v>
      </c>
      <c r="G2" s="135"/>
      <c r="H2" s="135"/>
      <c r="I2" s="136"/>
    </row>
    <row r="3" spans="1:9" ht="70.150000000000006" customHeight="1" x14ac:dyDescent="0.2">
      <c r="A3" s="7" t="s">
        <v>1</v>
      </c>
      <c r="B3" s="2" t="s">
        <v>3</v>
      </c>
      <c r="C3" s="2" t="s">
        <v>8</v>
      </c>
      <c r="D3" s="8" t="s">
        <v>6</v>
      </c>
      <c r="E3" s="51" t="s">
        <v>7</v>
      </c>
      <c r="F3" s="7" t="s">
        <v>4</v>
      </c>
      <c r="G3" s="2" t="s">
        <v>5</v>
      </c>
      <c r="H3" s="2" t="s">
        <v>59</v>
      </c>
      <c r="I3" s="8" t="s">
        <v>58</v>
      </c>
    </row>
    <row r="4" spans="1:9" ht="63.75" x14ac:dyDescent="0.2">
      <c r="A4" s="54">
        <v>1</v>
      </c>
      <c r="B4" s="69" t="s">
        <v>62</v>
      </c>
      <c r="C4" s="70" t="s">
        <v>63</v>
      </c>
      <c r="D4" s="71">
        <v>2</v>
      </c>
      <c r="E4" s="68" t="s">
        <v>79</v>
      </c>
      <c r="F4" s="18"/>
      <c r="G4" s="20"/>
      <c r="H4" s="20"/>
      <c r="I4" s="14"/>
    </row>
    <row r="5" spans="1:9" ht="38.25" x14ac:dyDescent="0.2">
      <c r="A5" s="54">
        <v>2</v>
      </c>
      <c r="B5" s="69" t="s">
        <v>64</v>
      </c>
      <c r="C5" s="70" t="s">
        <v>65</v>
      </c>
      <c r="D5" s="71">
        <v>2</v>
      </c>
      <c r="E5" s="68" t="s">
        <v>79</v>
      </c>
      <c r="F5" s="18"/>
      <c r="G5" s="20"/>
      <c r="H5" s="20"/>
      <c r="I5" s="14"/>
    </row>
    <row r="6" spans="1:9" ht="38.25" x14ac:dyDescent="0.2">
      <c r="A6" s="54">
        <v>3</v>
      </c>
      <c r="B6" s="69" t="s">
        <v>66</v>
      </c>
      <c r="C6" s="70" t="s">
        <v>67</v>
      </c>
      <c r="D6" s="71">
        <v>4</v>
      </c>
      <c r="E6" s="68" t="s">
        <v>79</v>
      </c>
      <c r="F6" s="18"/>
      <c r="G6" s="20"/>
      <c r="H6" s="20"/>
      <c r="I6" s="14"/>
    </row>
    <row r="7" spans="1:9" ht="25.5" x14ac:dyDescent="0.2">
      <c r="A7" s="54">
        <v>4</v>
      </c>
      <c r="B7" s="69" t="s">
        <v>68</v>
      </c>
      <c r="C7" s="70" t="s">
        <v>69</v>
      </c>
      <c r="D7" s="71">
        <v>2</v>
      </c>
      <c r="E7" s="68" t="s">
        <v>79</v>
      </c>
      <c r="F7" s="18"/>
      <c r="G7" s="20"/>
      <c r="H7" s="20"/>
      <c r="I7" s="14"/>
    </row>
    <row r="8" spans="1:9" ht="102" x14ac:dyDescent="0.2">
      <c r="A8" s="54">
        <v>5</v>
      </c>
      <c r="B8" s="72" t="s">
        <v>70</v>
      </c>
      <c r="C8" s="70" t="s">
        <v>71</v>
      </c>
      <c r="D8" s="71">
        <v>2</v>
      </c>
      <c r="E8" s="68" t="s">
        <v>80</v>
      </c>
      <c r="F8" s="18"/>
      <c r="G8" s="20"/>
      <c r="H8" s="20"/>
      <c r="I8" s="14"/>
    </row>
    <row r="9" spans="1:9" ht="69" customHeight="1" x14ac:dyDescent="0.2">
      <c r="A9" s="54">
        <v>6</v>
      </c>
      <c r="B9" s="73" t="s">
        <v>72</v>
      </c>
      <c r="C9" s="70" t="s">
        <v>83</v>
      </c>
      <c r="D9" s="74">
        <v>2</v>
      </c>
      <c r="E9" s="68" t="s">
        <v>81</v>
      </c>
      <c r="F9" s="18"/>
      <c r="G9" s="20"/>
      <c r="H9" s="20"/>
      <c r="I9" s="14"/>
    </row>
    <row r="10" spans="1:9" ht="102" x14ac:dyDescent="0.2">
      <c r="A10" s="54">
        <v>7</v>
      </c>
      <c r="B10" s="75" t="s">
        <v>73</v>
      </c>
      <c r="C10" s="70" t="s">
        <v>84</v>
      </c>
      <c r="D10" s="74">
        <v>6</v>
      </c>
      <c r="E10" s="68" t="s">
        <v>81</v>
      </c>
      <c r="F10" s="18"/>
      <c r="G10" s="20"/>
      <c r="H10" s="20"/>
      <c r="I10" s="14"/>
    </row>
    <row r="11" spans="1:9" ht="51" x14ac:dyDescent="0.2">
      <c r="A11" s="54">
        <v>8</v>
      </c>
      <c r="B11" s="73" t="s">
        <v>74</v>
      </c>
      <c r="C11" s="70" t="s">
        <v>85</v>
      </c>
      <c r="D11" s="74">
        <v>2</v>
      </c>
      <c r="E11" s="68" t="s">
        <v>81</v>
      </c>
      <c r="F11" s="18"/>
      <c r="G11" s="20"/>
      <c r="H11" s="20"/>
      <c r="I11" s="14"/>
    </row>
    <row r="12" spans="1:9" ht="102" x14ac:dyDescent="0.2">
      <c r="A12" s="54">
        <v>9</v>
      </c>
      <c r="B12" s="75" t="s">
        <v>75</v>
      </c>
      <c r="C12" s="70" t="s">
        <v>76</v>
      </c>
      <c r="D12" s="74">
        <v>1</v>
      </c>
      <c r="E12" s="68" t="s">
        <v>56</v>
      </c>
      <c r="F12" s="18"/>
      <c r="G12" s="20"/>
      <c r="H12" s="20"/>
      <c r="I12" s="14"/>
    </row>
    <row r="13" spans="1:9" ht="76.5" x14ac:dyDescent="0.2">
      <c r="A13" s="54">
        <v>10</v>
      </c>
      <c r="B13" s="75" t="s">
        <v>77</v>
      </c>
      <c r="C13" s="70" t="s">
        <v>78</v>
      </c>
      <c r="D13" s="74">
        <v>1</v>
      </c>
      <c r="E13" s="68" t="s">
        <v>56</v>
      </c>
      <c r="F13" s="18"/>
      <c r="G13" s="20"/>
      <c r="H13" s="20"/>
      <c r="I13" s="14"/>
    </row>
    <row r="14" spans="1:9" ht="50.25" customHeight="1" x14ac:dyDescent="0.2">
      <c r="A14" s="54" t="s">
        <v>28</v>
      </c>
      <c r="B14" s="19"/>
      <c r="C14" s="19"/>
      <c r="D14" s="57">
        <f>SUM(D4:D13)</f>
        <v>24</v>
      </c>
      <c r="E14" s="52"/>
      <c r="F14" s="18"/>
      <c r="G14" s="20"/>
      <c r="H14" s="20"/>
      <c r="I14" s="14"/>
    </row>
    <row r="15" spans="1:9" ht="12.75" customHeight="1" x14ac:dyDescent="0.2">
      <c r="A15" s="137"/>
      <c r="B15" s="138"/>
      <c r="C15" s="138"/>
      <c r="D15" s="138"/>
      <c r="E15" s="138"/>
      <c r="F15" s="138"/>
      <c r="G15" s="139"/>
      <c r="H15" s="6" t="s">
        <v>53</v>
      </c>
      <c r="I15" s="15"/>
    </row>
    <row r="16" spans="1:9" ht="38.25" x14ac:dyDescent="0.2">
      <c r="A16" s="137"/>
      <c r="B16" s="138"/>
      <c r="C16" s="138"/>
      <c r="D16" s="138"/>
      <c r="E16" s="138"/>
      <c r="F16" s="138"/>
      <c r="G16" s="139"/>
      <c r="H16" s="5" t="s">
        <v>29</v>
      </c>
      <c r="I16" s="16"/>
    </row>
    <row r="17" spans="1:9" ht="13.5" thickBot="1" x14ac:dyDescent="0.25">
      <c r="A17" s="137"/>
      <c r="B17" s="138"/>
      <c r="C17" s="138"/>
      <c r="D17" s="138"/>
      <c r="E17" s="138"/>
      <c r="F17" s="138"/>
      <c r="G17" s="139"/>
      <c r="H17" s="9" t="s">
        <v>54</v>
      </c>
      <c r="I17" s="17"/>
    </row>
    <row r="18" spans="1:9" ht="15" customHeight="1" x14ac:dyDescent="0.2">
      <c r="A18" s="134" t="s">
        <v>0</v>
      </c>
      <c r="B18" s="135"/>
      <c r="C18" s="135"/>
      <c r="D18" s="135"/>
      <c r="E18" s="50"/>
      <c r="F18" s="134" t="s">
        <v>19</v>
      </c>
      <c r="G18" s="135"/>
      <c r="H18" s="135"/>
      <c r="I18" s="136"/>
    </row>
    <row r="19" spans="1:9" ht="103.15" customHeight="1" x14ac:dyDescent="0.2">
      <c r="A19" s="114" t="s">
        <v>43</v>
      </c>
      <c r="B19" s="115"/>
      <c r="C19" s="112" t="s">
        <v>57</v>
      </c>
      <c r="D19" s="113"/>
      <c r="E19" s="47"/>
      <c r="F19" s="10" t="s">
        <v>11</v>
      </c>
      <c r="G19" s="112"/>
      <c r="H19" s="113"/>
      <c r="I19" s="125"/>
    </row>
    <row r="20" spans="1:9" ht="51" x14ac:dyDescent="0.2">
      <c r="A20" s="114" t="s">
        <v>9</v>
      </c>
      <c r="B20" s="115"/>
      <c r="C20" s="112" t="s">
        <v>82</v>
      </c>
      <c r="D20" s="113"/>
      <c r="E20" s="47"/>
      <c r="F20" s="10" t="s">
        <v>12</v>
      </c>
      <c r="G20" s="112"/>
      <c r="H20" s="113"/>
      <c r="I20" s="125"/>
    </row>
    <row r="21" spans="1:9" ht="39.6" customHeight="1" x14ac:dyDescent="0.2">
      <c r="A21" s="114" t="s">
        <v>44</v>
      </c>
      <c r="B21" s="115"/>
      <c r="C21" s="112" t="str">
        <f>+'Annex A.1 Technical Bid'!C18</f>
        <v>60 Days/60 დღე</v>
      </c>
      <c r="D21" s="113"/>
      <c r="E21" s="47"/>
      <c r="F21" s="10" t="s">
        <v>27</v>
      </c>
      <c r="G21" s="112"/>
      <c r="H21" s="113"/>
      <c r="I21" s="125"/>
    </row>
    <row r="22" spans="1:9" ht="57" customHeight="1" thickBot="1" x14ac:dyDescent="0.25">
      <c r="A22" s="140" t="s">
        <v>10</v>
      </c>
      <c r="B22" s="141"/>
      <c r="C22" s="126" t="s">
        <v>60</v>
      </c>
      <c r="D22" s="127"/>
      <c r="E22" s="53"/>
      <c r="F22" s="10" t="s">
        <v>13</v>
      </c>
      <c r="G22" s="112"/>
      <c r="H22" s="113"/>
      <c r="I22" s="125"/>
    </row>
    <row r="23" spans="1:9" ht="25.15" customHeight="1" x14ac:dyDescent="0.2">
      <c r="A23" s="116" t="s">
        <v>20</v>
      </c>
      <c r="B23" s="117"/>
      <c r="C23" s="117"/>
      <c r="D23" s="118"/>
      <c r="E23" s="48"/>
      <c r="F23" s="11" t="s">
        <v>14</v>
      </c>
      <c r="G23" s="112"/>
      <c r="H23" s="113"/>
      <c r="I23" s="125"/>
    </row>
    <row r="24" spans="1:9" ht="51" x14ac:dyDescent="0.2">
      <c r="A24" s="119"/>
      <c r="B24" s="120"/>
      <c r="C24" s="120"/>
      <c r="D24" s="121"/>
      <c r="E24" s="48"/>
      <c r="F24" s="11" t="s">
        <v>15</v>
      </c>
      <c r="G24" s="112"/>
      <c r="H24" s="113"/>
      <c r="I24" s="125"/>
    </row>
    <row r="25" spans="1:9" x14ac:dyDescent="0.2">
      <c r="A25" s="119"/>
      <c r="B25" s="120"/>
      <c r="C25" s="120"/>
      <c r="D25" s="121"/>
      <c r="E25" s="48"/>
      <c r="F25" s="11" t="s">
        <v>16</v>
      </c>
      <c r="G25" s="112"/>
      <c r="H25" s="113"/>
      <c r="I25" s="125"/>
    </row>
    <row r="26" spans="1:9" x14ac:dyDescent="0.2">
      <c r="A26" s="119"/>
      <c r="B26" s="120"/>
      <c r="C26" s="120"/>
      <c r="D26" s="121"/>
      <c r="E26" s="48"/>
      <c r="F26" s="11" t="s">
        <v>17</v>
      </c>
      <c r="G26" s="112"/>
      <c r="H26" s="113"/>
      <c r="I26" s="125"/>
    </row>
    <row r="27" spans="1:9" ht="25.5" x14ac:dyDescent="0.2">
      <c r="A27" s="119"/>
      <c r="B27" s="120"/>
      <c r="C27" s="120"/>
      <c r="D27" s="121"/>
      <c r="E27" s="48"/>
      <c r="F27" s="11" t="s">
        <v>52</v>
      </c>
      <c r="G27" s="112"/>
      <c r="H27" s="113"/>
      <c r="I27" s="125"/>
    </row>
    <row r="28" spans="1:9" ht="24.75" customHeight="1" thickBot="1" x14ac:dyDescent="0.25">
      <c r="A28" s="122"/>
      <c r="B28" s="123"/>
      <c r="C28" s="123"/>
      <c r="D28" s="124"/>
      <c r="E28" s="49"/>
      <c r="F28" s="12" t="s">
        <v>18</v>
      </c>
      <c r="G28" s="126"/>
      <c r="H28" s="127"/>
      <c r="I28" s="128"/>
    </row>
  </sheetData>
  <protectedRanges>
    <protectedRange sqref="I16 G24:I28 G22:I22 C22:E22 A23:E28 C1:H1 H4:H14" name="Område1"/>
    <protectedRange sqref="E4:E13" name="Område1_1_2_1"/>
  </protectedRanges>
  <mergeCells count="25">
    <mergeCell ref="C1:H1"/>
    <mergeCell ref="G26:I26"/>
    <mergeCell ref="A2:D2"/>
    <mergeCell ref="F2:I2"/>
    <mergeCell ref="A19:B19"/>
    <mergeCell ref="A15:G17"/>
    <mergeCell ref="A22:B22"/>
    <mergeCell ref="C22:D22"/>
    <mergeCell ref="F18:I18"/>
    <mergeCell ref="A18:D18"/>
    <mergeCell ref="G20:I20"/>
    <mergeCell ref="G21:I21"/>
    <mergeCell ref="G22:I22"/>
    <mergeCell ref="C19:D19"/>
    <mergeCell ref="G19:I19"/>
    <mergeCell ref="A20:B20"/>
    <mergeCell ref="C20:D20"/>
    <mergeCell ref="A21:B21"/>
    <mergeCell ref="C21:D21"/>
    <mergeCell ref="A23:D28"/>
    <mergeCell ref="G24:I24"/>
    <mergeCell ref="G25:I25"/>
    <mergeCell ref="G27:I27"/>
    <mergeCell ref="G28:I28"/>
    <mergeCell ref="G23:I23"/>
  </mergeCells>
  <pageMargins left="0.7" right="0.7" top="0.75" bottom="0.75" header="0.3" footer="0.3"/>
  <pageSetup paperSize="9" scale="6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user</cp:lastModifiedBy>
  <cp:lastPrinted>2017-12-22T10:30:02Z</cp:lastPrinted>
  <dcterms:created xsi:type="dcterms:W3CDTF">2017-05-23T13:13:55Z</dcterms:created>
  <dcterms:modified xsi:type="dcterms:W3CDTF">2021-07-12T08:48:12Z</dcterms:modified>
  <cp:category/>
</cp:coreProperties>
</file>